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SIGN" localSheetId="0">'Бюджет'!$A$10:$H$10</definedName>
  </definedNames>
  <calcPr fullCalcOnLoad="1"/>
</workbook>
</file>

<file path=xl/sharedStrings.xml><?xml version="1.0" encoding="utf-8"?>
<sst xmlns="http://schemas.openxmlformats.org/spreadsheetml/2006/main" count="215" uniqueCount="84">
  <si>
    <t/>
  </si>
  <si>
    <t>тыс. руб.</t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</si>
  <si>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</si>
  <si>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</si>
  <si>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</si>
  <si>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</si>
  <si>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</si>
  <si>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</si>
  <si>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</si>
  <si>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</si>
  <si>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</si>
  <si>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</t>
  </si>
  <si>
    <t>Глава муниципального образования</t>
  </si>
  <si>
    <t>9900010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</si>
  <si>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</si>
  <si>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</si>
  <si>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</si>
  <si>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</si>
  <si>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</si>
  <si>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</si>
  <si>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</si>
  <si>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9900013</t>
  </si>
  <si>
    <t>Иные бюджетные ассигнования</t>
  </si>
  <si>
    <t>800</t>
  </si>
  <si>
    <t>Другие общегосударственные вопросы</t>
  </si>
  <si>
    <t>0113</t>
  </si>
  <si>
    <t>ЖИЛИЩНО-КОММУНАЛЬНОЕ ХОЗЯЙСТВО</t>
  </si>
  <si>
    <t>0500</t>
  </si>
  <si>
    <t>0503</t>
  </si>
  <si>
    <t>Уличное освещение</t>
  </si>
  <si>
    <t>9900230</t>
  </si>
  <si>
    <t>Итого</t>
  </si>
  <si>
    <t>9900207</t>
  </si>
  <si>
    <t>Содержание улично-дорожной сети</t>
  </si>
  <si>
    <t>Реализация мероприятий по содействию занятости населения</t>
  </si>
  <si>
    <t>Фонды оплаты труда и страховые взносы</t>
  </si>
  <si>
    <t>9906404</t>
  </si>
  <si>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бюджета на 2015 год</t>
    </r>
  </si>
  <si>
    <t>9900026</t>
  </si>
  <si>
    <t>Выполнение других обязательств муниципального образования</t>
  </si>
  <si>
    <t>Приложение 2</t>
  </si>
  <si>
    <t>Кассовое исполнение за 6 месяцев 2015 г.</t>
  </si>
  <si>
    <t>Культура, кинематография</t>
  </si>
  <si>
    <t>0800</t>
  </si>
  <si>
    <t>Культура</t>
  </si>
  <si>
    <t>0801</t>
  </si>
  <si>
    <t>Мероприятия в сфере культуры и кинематографии</t>
  </si>
  <si>
    <t>9900313</t>
  </si>
  <si>
    <t>Жилищное хозяйство</t>
  </si>
  <si>
    <t>0501</t>
  </si>
  <si>
    <t>Капитальный ремонт муниципального жилищного фонда</t>
  </si>
  <si>
    <t>9900210</t>
  </si>
  <si>
    <t>Мероприятия в области жилищного хозяйства</t>
  </si>
  <si>
    <t>9900211</t>
  </si>
  <si>
    <t>Национальная экономика</t>
  </si>
  <si>
    <t>0400</t>
  </si>
  <si>
    <t>Дорожное хозяйство(дорожные фонды)</t>
  </si>
  <si>
    <t>0409</t>
  </si>
  <si>
    <t>На осуществление полномочий в части содержания автомобильных дорог общего пользования местного значения в соответствии заключенным соглашениям</t>
  </si>
  <si>
    <t>9906402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</si>
  <si>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</si>
  <si>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</si>
  <si>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</si>
  <si>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</si>
  <si>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</si>
  <si>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9905118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</si>
  <si>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</si>
  <si>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</si>
  <si>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</si>
  <si>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</si>
  <si>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 xml:space="preserve">Осуществление полномочий Российской Федерации по государственной регистрации актов гражданского состояния </t>
  </si>
  <si>
    <t>9905930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</si>
  <si>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</si>
  <si>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</si>
  <si>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</si>
  <si>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9900201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</si>
  <si>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«Об административной ответственности в республике Коми»</t>
  </si>
  <si>
    <t>9907315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</si>
  <si>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«Об административной ответственности в Республике Коми»</t>
  </si>
  <si>
    <t>9907317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</si>
  <si>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</si>
  <si>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9906302</t>
  </si>
  <si>
    <t>500</t>
  </si>
  <si>
    <t>Межбюджетные трансферты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</si>
</sst>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6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distributed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justify" vertical="center" wrapText="1"/>
    </xf>
    <xf numFmtId="11" fontId="7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K69"/>
  <sheetViews>
    <sheetView showGridLines="0" tabSelected="1" workbookViewId="0" topLeftCell="A1">
      <selection activeCell="G10" sqref="G10"/>
    </sheetView>
  </sheetViews>
  <sheetFormatPr defaultColWidth="9.140625" defaultRowHeight="12.75" customHeight="1" outlineLevelRow="6"/>
  <cols>
    <col min="1" max="1" width="41.140625" style="0" customWidth="1"/>
    <col min="2" max="2" width="8.421875" style="0" customWidth="1"/>
    <col min="3" max="3" width="8.8515625" style="0" customWidth="1"/>
    <col min="4" max="4" width="6.7109375" style="0" customWidth="1"/>
    <col min="5" max="5" width="15.421875" style="0" customWidth="1"/>
    <col min="7" max="7" width="13.140625" style="0" bestFit="1" customWidth="1"/>
  </cols>
  <sheetData>
    <row r="1" spans="1:5" ht="33" customHeight="1">
      <c r="A1" s="3" t="s">
        <v>0</v>
      </c>
      <c r="B1" s="34" t="s">
        <v>40</v>
      </c>
      <c r="C1" s="35"/>
      <c r="D1" s="35"/>
      <c r="E1" s="35"/>
    </row>
    <row r="2" spans="1:5" ht="7.5" customHeight="1">
      <c r="A2" s="3"/>
      <c r="B2" s="4"/>
      <c r="C2" s="4"/>
      <c r="D2" s="4"/>
      <c r="E2" s="4"/>
    </row>
    <row r="3" spans="1:5" ht="48" customHeight="1">
      <c r="A3" s="36" t="s">
        <v>37</v>
      </c>
      <c r="B3" s="36"/>
      <c r="C3" s="36"/>
      <c r="D3" s="36"/>
      <c r="E3" s="36"/>
    </row>
    <row r="4" spans="2:10" ht="12.75">
      <c r="B4" s="2"/>
      <c r="C4" s="2"/>
      <c r="D4" s="2"/>
      <c r="E4" s="19" t="s">
        <v>1</v>
      </c>
      <c r="F4" s="2"/>
      <c r="G4" s="2"/>
      <c r="H4" s="2"/>
      <c r="I4" s="1"/>
      <c r="J4" s="1"/>
    </row>
    <row r="5" spans="1:5" ht="38.25">
      <c r="A5" s="5" t="s">
        <v>2</v>
      </c>
      <c r="B5" s="5" t="s">
        <v>3</v>
      </c>
      <c r="C5" s="5" t="s">
        <v>4</v>
      </c>
      <c r="D5" s="5" t="s">
        <v>5</v>
      </c>
      <c r="E5" s="20" t="s">
        <v>41</v>
      </c>
    </row>
    <row r="6" spans="1:5" ht="12.75">
      <c r="A6" s="11" t="s">
        <v>6</v>
      </c>
      <c r="B6" s="12" t="s">
        <v>7</v>
      </c>
      <c r="C6" s="12" t="s">
        <v>0</v>
      </c>
      <c r="D6" s="12" t="s">
        <v>0</v>
      </c>
      <c r="E6" s="13">
        <f>E7+E11+E22</f>
        <v>1221.2</v>
      </c>
    </row>
    <row r="7" spans="1:5" ht="36" outlineLevel="1">
      <c r="A7" s="11" t="s">
        <v>8</v>
      </c>
      <c r="B7" s="12" t="s">
        <v>9</v>
      </c>
      <c r="C7" s="14" t="s">
        <v>0</v>
      </c>
      <c r="D7" s="14" t="s">
        <v>0</v>
      </c>
      <c r="E7" s="13">
        <f>E8</f>
        <v>218.2</v>
      </c>
    </row>
    <row r="8" spans="1:5" s="9" customFormat="1" ht="12.75" outlineLevel="2">
      <c r="A8" s="11" t="s">
        <v>10</v>
      </c>
      <c r="B8" s="12" t="s">
        <v>9</v>
      </c>
      <c r="C8" s="12" t="s">
        <v>11</v>
      </c>
      <c r="D8" s="12" t="s">
        <v>0</v>
      </c>
      <c r="E8" s="13">
        <f>E9</f>
        <v>218.2</v>
      </c>
    </row>
    <row r="9" spans="1:5" s="9" customFormat="1" ht="19.5" customHeight="1" outlineLevel="3">
      <c r="A9" s="11" t="s">
        <v>12</v>
      </c>
      <c r="B9" s="12" t="s">
        <v>9</v>
      </c>
      <c r="C9" s="12" t="s">
        <v>13</v>
      </c>
      <c r="D9" s="12" t="s">
        <v>0</v>
      </c>
      <c r="E9" s="13">
        <f>SUM(E10:E10)</f>
        <v>218.2</v>
      </c>
    </row>
    <row r="10" spans="1:5" ht="60" customHeight="1" outlineLevel="5">
      <c r="A10" s="8" t="s">
        <v>14</v>
      </c>
      <c r="B10" s="14" t="s">
        <v>9</v>
      </c>
      <c r="C10" s="14" t="s">
        <v>13</v>
      </c>
      <c r="D10" s="14" t="s">
        <v>15</v>
      </c>
      <c r="E10" s="17">
        <v>218.2</v>
      </c>
    </row>
    <row r="11" spans="1:5" s="9" customFormat="1" ht="48" outlineLevel="1">
      <c r="A11" s="11" t="s">
        <v>18</v>
      </c>
      <c r="B11" s="12" t="s">
        <v>19</v>
      </c>
      <c r="C11" s="12" t="s">
        <v>0</v>
      </c>
      <c r="D11" s="12" t="s">
        <v>0</v>
      </c>
      <c r="E11" s="13">
        <f>E12</f>
        <v>913.8</v>
      </c>
    </row>
    <row r="12" spans="1:5" s="9" customFormat="1" ht="12.75" outlineLevel="2">
      <c r="A12" s="11" t="s">
        <v>10</v>
      </c>
      <c r="B12" s="12" t="s">
        <v>19</v>
      </c>
      <c r="C12" s="12" t="s">
        <v>11</v>
      </c>
      <c r="D12" s="12" t="s">
        <v>0</v>
      </c>
      <c r="E12" s="13">
        <f>E13+E16+E19</f>
        <v>913.8</v>
      </c>
    </row>
    <row r="13" spans="1:5" s="9" customFormat="1" ht="36" outlineLevel="3">
      <c r="A13" s="11" t="s">
        <v>20</v>
      </c>
      <c r="B13" s="12" t="s">
        <v>19</v>
      </c>
      <c r="C13" s="12" t="s">
        <v>21</v>
      </c>
      <c r="D13" s="12" t="s">
        <v>0</v>
      </c>
      <c r="E13" s="13">
        <f>SUM(E14:E15)</f>
        <v>905.9</v>
      </c>
    </row>
    <row r="14" spans="1:5" ht="53.25" customHeight="1" outlineLevel="5">
      <c r="A14" s="8" t="s">
        <v>14</v>
      </c>
      <c r="B14" s="14" t="s">
        <v>19</v>
      </c>
      <c r="C14" s="14" t="s">
        <v>21</v>
      </c>
      <c r="D14" s="14" t="s">
        <v>15</v>
      </c>
      <c r="E14" s="17">
        <v>740.8</v>
      </c>
    </row>
    <row r="15" spans="1:5" ht="24" outlineLevel="5">
      <c r="A15" s="8" t="s">
        <v>16</v>
      </c>
      <c r="B15" s="14" t="s">
        <v>19</v>
      </c>
      <c r="C15" s="14" t="s">
        <v>21</v>
      </c>
      <c r="D15" s="14" t="s">
        <v>17</v>
      </c>
      <c r="E15" s="17">
        <v>165.1</v>
      </c>
    </row>
    <row r="16" spans="1:63" ht="105" customHeight="1" outlineLevel="6">
      <c r="A16" s="31" t="s">
        <v>76</v>
      </c>
      <c r="B16" s="12" t="s">
        <v>19</v>
      </c>
      <c r="C16" s="25" t="s">
        <v>77</v>
      </c>
      <c r="D16" s="14"/>
      <c r="E16" s="18">
        <f>E17+E18</f>
        <v>5.800000000000001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</row>
    <row r="17" spans="1:63" ht="17.25" customHeight="1" outlineLevel="6">
      <c r="A17" s="6" t="s">
        <v>35</v>
      </c>
      <c r="B17" s="14" t="s">
        <v>19</v>
      </c>
      <c r="C17" s="7" t="s">
        <v>77</v>
      </c>
      <c r="D17" s="14" t="s">
        <v>15</v>
      </c>
      <c r="E17" s="17">
        <v>4.4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</row>
    <row r="18" spans="1:63" ht="27.75" customHeight="1" outlineLevel="6">
      <c r="A18" s="8" t="s">
        <v>16</v>
      </c>
      <c r="B18" s="14" t="s">
        <v>19</v>
      </c>
      <c r="C18" s="7" t="s">
        <v>77</v>
      </c>
      <c r="D18" s="14" t="s">
        <v>17</v>
      </c>
      <c r="E18" s="17">
        <v>1.4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spans="1:63" ht="110.25" customHeight="1" outlineLevel="6">
      <c r="A19" s="31" t="s">
        <v>78</v>
      </c>
      <c r="B19" s="12" t="s">
        <v>19</v>
      </c>
      <c r="C19" s="25" t="s">
        <v>79</v>
      </c>
      <c r="D19" s="14"/>
      <c r="E19" s="18">
        <f>SUM(E20:E21)</f>
        <v>2.1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spans="1:63" ht="16.5" customHeight="1" outlineLevel="6">
      <c r="A20" s="6" t="s">
        <v>35</v>
      </c>
      <c r="B20" s="14" t="s">
        <v>19</v>
      </c>
      <c r="C20" s="7" t="s">
        <v>79</v>
      </c>
      <c r="D20" s="14" t="s">
        <v>15</v>
      </c>
      <c r="E20" s="17">
        <v>1.8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</row>
    <row r="21" spans="1:63" ht="32.25" customHeight="1" outlineLevel="6">
      <c r="A21" s="8" t="s">
        <v>16</v>
      </c>
      <c r="B21" s="14" t="s">
        <v>19</v>
      </c>
      <c r="C21" s="7" t="s">
        <v>79</v>
      </c>
      <c r="D21" s="14" t="s">
        <v>17</v>
      </c>
      <c r="E21" s="17">
        <v>0.3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5" s="9" customFormat="1" ht="12.75" outlineLevel="1">
      <c r="A22" s="11" t="s">
        <v>24</v>
      </c>
      <c r="B22" s="12" t="s">
        <v>25</v>
      </c>
      <c r="C22" s="12" t="s">
        <v>0</v>
      </c>
      <c r="D22" s="12" t="s">
        <v>0</v>
      </c>
      <c r="E22" s="18">
        <f>E23</f>
        <v>89.2</v>
      </c>
    </row>
    <row r="23" spans="1:5" s="9" customFormat="1" ht="12.75" outlineLevel="1">
      <c r="A23" s="11" t="s">
        <v>10</v>
      </c>
      <c r="B23" s="12" t="s">
        <v>25</v>
      </c>
      <c r="C23" s="12" t="s">
        <v>11</v>
      </c>
      <c r="D23" s="12"/>
      <c r="E23" s="18">
        <f>E24+E27+E29</f>
        <v>89.2</v>
      </c>
    </row>
    <row r="24" spans="1:5" s="10" customFormat="1" ht="24" outlineLevel="1">
      <c r="A24" s="8" t="s">
        <v>39</v>
      </c>
      <c r="B24" s="14" t="s">
        <v>25</v>
      </c>
      <c r="C24" s="14" t="s">
        <v>38</v>
      </c>
      <c r="D24" s="14"/>
      <c r="E24" s="17">
        <f>E26+E25</f>
        <v>64</v>
      </c>
    </row>
    <row r="25" spans="1:5" s="10" customFormat="1" ht="24" outlineLevel="1">
      <c r="A25" s="8" t="s">
        <v>16</v>
      </c>
      <c r="B25" s="14" t="s">
        <v>25</v>
      </c>
      <c r="C25" s="14" t="s">
        <v>38</v>
      </c>
      <c r="D25" s="14" t="s">
        <v>17</v>
      </c>
      <c r="E25" s="17">
        <v>30</v>
      </c>
    </row>
    <row r="26" spans="1:5" s="10" customFormat="1" ht="12.75" outlineLevel="1">
      <c r="A26" s="8" t="s">
        <v>22</v>
      </c>
      <c r="B26" s="14" t="s">
        <v>25</v>
      </c>
      <c r="C26" s="14" t="s">
        <v>38</v>
      </c>
      <c r="D26" s="14" t="s">
        <v>23</v>
      </c>
      <c r="E26" s="17">
        <v>34</v>
      </c>
    </row>
    <row r="27" spans="1:63" s="33" customFormat="1" ht="60" outlineLevel="6">
      <c r="A27" s="32" t="s">
        <v>80</v>
      </c>
      <c r="B27" s="14" t="s">
        <v>25</v>
      </c>
      <c r="C27" s="7" t="s">
        <v>81</v>
      </c>
      <c r="D27" s="14"/>
      <c r="E27" s="17">
        <f>E28</f>
        <v>11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</row>
    <row r="28" spans="1:63" ht="15.75" outlineLevel="6">
      <c r="A28" s="8" t="s">
        <v>83</v>
      </c>
      <c r="B28" s="14" t="s">
        <v>25</v>
      </c>
      <c r="C28" s="7" t="s">
        <v>81</v>
      </c>
      <c r="D28" s="14" t="s">
        <v>82</v>
      </c>
      <c r="E28" s="17">
        <v>11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5" s="10" customFormat="1" ht="24" outlineLevel="2">
      <c r="A29" s="6" t="s">
        <v>34</v>
      </c>
      <c r="B29" s="7" t="s">
        <v>25</v>
      </c>
      <c r="C29" s="7" t="s">
        <v>36</v>
      </c>
      <c r="D29" s="7"/>
      <c r="E29" s="16">
        <f>E30</f>
        <v>14.2</v>
      </c>
    </row>
    <row r="30" spans="1:5" ht="12.75" outlineLevel="3">
      <c r="A30" s="6" t="s">
        <v>35</v>
      </c>
      <c r="B30" s="7" t="s">
        <v>25</v>
      </c>
      <c r="C30" s="7" t="s">
        <v>36</v>
      </c>
      <c r="D30" s="7" t="s">
        <v>15</v>
      </c>
      <c r="E30" s="15">
        <v>14.2</v>
      </c>
    </row>
    <row r="31" spans="1:63" ht="15.75" outlineLevel="6">
      <c r="A31" s="11" t="s">
        <v>60</v>
      </c>
      <c r="B31" s="12" t="s">
        <v>61</v>
      </c>
      <c r="C31" s="12"/>
      <c r="D31" s="12"/>
      <c r="E31" s="18">
        <f>E32</f>
        <v>22.700000000000003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</row>
    <row r="32" spans="1:63" ht="15.75" outlineLevel="6">
      <c r="A32" s="11" t="s">
        <v>62</v>
      </c>
      <c r="B32" s="12" t="s">
        <v>63</v>
      </c>
      <c r="C32" s="12"/>
      <c r="D32" s="12"/>
      <c r="E32" s="18">
        <f>E34</f>
        <v>22.700000000000003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</row>
    <row r="33" spans="1:63" ht="15.75" outlineLevel="6">
      <c r="A33" s="11" t="s">
        <v>10</v>
      </c>
      <c r="B33" s="12" t="s">
        <v>63</v>
      </c>
      <c r="C33" s="12" t="s">
        <v>11</v>
      </c>
      <c r="D33" s="12"/>
      <c r="E33" s="18">
        <f>E34</f>
        <v>22.700000000000003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1:63" ht="36" outlineLevel="6">
      <c r="A34" s="11" t="s">
        <v>64</v>
      </c>
      <c r="B34" s="12" t="s">
        <v>63</v>
      </c>
      <c r="C34" s="12" t="s">
        <v>65</v>
      </c>
      <c r="D34" s="12"/>
      <c r="E34" s="18">
        <f>E35+E36</f>
        <v>22.700000000000003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ht="15.75" outlineLevel="6">
      <c r="A35" s="6" t="s">
        <v>35</v>
      </c>
      <c r="B35" s="14" t="s">
        <v>63</v>
      </c>
      <c r="C35" s="14" t="s">
        <v>65</v>
      </c>
      <c r="D35" s="14" t="s">
        <v>15</v>
      </c>
      <c r="E35" s="15">
        <v>17.6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24" outlineLevel="6">
      <c r="A36" s="8" t="s">
        <v>16</v>
      </c>
      <c r="B36" s="14" t="s">
        <v>63</v>
      </c>
      <c r="C36" s="14" t="s">
        <v>65</v>
      </c>
      <c r="D36" s="14" t="s">
        <v>17</v>
      </c>
      <c r="E36" s="15">
        <v>5.1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ht="24" outlineLevel="6">
      <c r="A37" s="11" t="s">
        <v>66</v>
      </c>
      <c r="B37" s="12" t="s">
        <v>67</v>
      </c>
      <c r="C37" s="14"/>
      <c r="D37" s="14"/>
      <c r="E37" s="18">
        <f>SUM(E38,E42)</f>
        <v>4.6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ht="15.75" outlineLevel="6">
      <c r="A38" s="11" t="s">
        <v>68</v>
      </c>
      <c r="B38" s="12" t="s">
        <v>69</v>
      </c>
      <c r="C38" s="12"/>
      <c r="D38" s="14"/>
      <c r="E38" s="18">
        <f>E40</f>
        <v>2.8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ht="15.75" outlineLevel="6">
      <c r="A39" s="11" t="s">
        <v>10</v>
      </c>
      <c r="B39" s="12" t="s">
        <v>69</v>
      </c>
      <c r="C39" s="12" t="s">
        <v>11</v>
      </c>
      <c r="D39" s="14"/>
      <c r="E39" s="18">
        <f>E40</f>
        <v>2.8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ht="36" outlineLevel="6">
      <c r="A40" s="30" t="s">
        <v>70</v>
      </c>
      <c r="B40" s="12" t="s">
        <v>69</v>
      </c>
      <c r="C40" s="12" t="s">
        <v>71</v>
      </c>
      <c r="D40" s="14"/>
      <c r="E40" s="18">
        <f>E41</f>
        <v>2.8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63" ht="24" outlineLevel="6">
      <c r="A41" s="8" t="s">
        <v>16</v>
      </c>
      <c r="B41" s="14" t="s">
        <v>69</v>
      </c>
      <c r="C41" s="14" t="s">
        <v>71</v>
      </c>
      <c r="D41" s="14" t="s">
        <v>17</v>
      </c>
      <c r="E41" s="15">
        <v>2.8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ht="36" outlineLevel="6">
      <c r="A42" s="11" t="s">
        <v>72</v>
      </c>
      <c r="B42" s="12" t="s">
        <v>73</v>
      </c>
      <c r="C42" s="14"/>
      <c r="D42" s="14"/>
      <c r="E42" s="18">
        <f>E43</f>
        <v>1.8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63" ht="15.75" outlineLevel="6">
      <c r="A43" s="11" t="s">
        <v>10</v>
      </c>
      <c r="B43" s="12" t="s">
        <v>73</v>
      </c>
      <c r="C43" s="12" t="s">
        <v>11</v>
      </c>
      <c r="D43" s="14"/>
      <c r="E43" s="18">
        <f>E44</f>
        <v>1.8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63" ht="36" outlineLevel="6">
      <c r="A44" s="29" t="s">
        <v>74</v>
      </c>
      <c r="B44" s="12" t="s">
        <v>73</v>
      </c>
      <c r="C44" s="12" t="s">
        <v>75</v>
      </c>
      <c r="D44" s="14"/>
      <c r="E44" s="18">
        <f>E45</f>
        <v>1.8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1:63" ht="30" customHeight="1" outlineLevel="6">
      <c r="A45" s="8" t="s">
        <v>16</v>
      </c>
      <c r="B45" s="14" t="s">
        <v>73</v>
      </c>
      <c r="C45" s="14" t="s">
        <v>75</v>
      </c>
      <c r="D45" s="14" t="s">
        <v>17</v>
      </c>
      <c r="E45" s="15">
        <v>1.8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1:5" ht="12.75" outlineLevel="6">
      <c r="A46" s="11" t="s">
        <v>54</v>
      </c>
      <c r="B46" s="12" t="s">
        <v>55</v>
      </c>
      <c r="C46" s="12"/>
      <c r="D46" s="12"/>
      <c r="E46" s="18">
        <f>E47</f>
        <v>47.2</v>
      </c>
    </row>
    <row r="47" spans="1:5" ht="12.75" outlineLevel="6">
      <c r="A47" s="11" t="s">
        <v>56</v>
      </c>
      <c r="B47" s="12" t="s">
        <v>57</v>
      </c>
      <c r="C47" s="12"/>
      <c r="D47" s="14"/>
      <c r="E47" s="18">
        <f>E48</f>
        <v>47.2</v>
      </c>
    </row>
    <row r="48" spans="1:5" ht="12.75" outlineLevel="6">
      <c r="A48" s="11" t="s">
        <v>10</v>
      </c>
      <c r="B48" s="12" t="s">
        <v>57</v>
      </c>
      <c r="C48" s="12" t="s">
        <v>11</v>
      </c>
      <c r="D48" s="14"/>
      <c r="E48" s="18">
        <f>E49</f>
        <v>47.2</v>
      </c>
    </row>
    <row r="49" spans="1:5" ht="37.5" customHeight="1" outlineLevel="6">
      <c r="A49" s="29" t="s">
        <v>58</v>
      </c>
      <c r="B49" s="12" t="s">
        <v>57</v>
      </c>
      <c r="C49" s="12" t="s">
        <v>59</v>
      </c>
      <c r="D49" s="14"/>
      <c r="E49" s="18">
        <f>E50</f>
        <v>47.2</v>
      </c>
    </row>
    <row r="50" spans="1:5" ht="27.75" customHeight="1" outlineLevel="6">
      <c r="A50" s="8" t="s">
        <v>16</v>
      </c>
      <c r="B50" s="14" t="s">
        <v>57</v>
      </c>
      <c r="C50" s="14" t="s">
        <v>59</v>
      </c>
      <c r="D50" s="14" t="s">
        <v>17</v>
      </c>
      <c r="E50" s="17">
        <v>47.2</v>
      </c>
    </row>
    <row r="51" spans="1:5" ht="12.75">
      <c r="A51" s="11" t="s">
        <v>26</v>
      </c>
      <c r="B51" s="12" t="s">
        <v>27</v>
      </c>
      <c r="C51" s="12" t="s">
        <v>0</v>
      </c>
      <c r="D51" s="12" t="s">
        <v>0</v>
      </c>
      <c r="E51" s="13">
        <f>E58+E60+E52</f>
        <v>360.30000000000007</v>
      </c>
    </row>
    <row r="52" spans="1:63" ht="15.75" outlineLevel="1">
      <c r="A52" s="29" t="s">
        <v>48</v>
      </c>
      <c r="B52" s="12" t="s">
        <v>49</v>
      </c>
      <c r="C52" s="12"/>
      <c r="D52" s="12"/>
      <c r="E52" s="18">
        <f>E53</f>
        <v>59.6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</row>
    <row r="53" spans="1:63" ht="15.75" outlineLevel="1">
      <c r="A53" s="11" t="s">
        <v>10</v>
      </c>
      <c r="B53" s="12" t="s">
        <v>49</v>
      </c>
      <c r="C53" s="12" t="s">
        <v>11</v>
      </c>
      <c r="D53" s="12"/>
      <c r="E53" s="18">
        <f>E54+E56</f>
        <v>59.6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</row>
    <row r="54" spans="1:63" ht="24" outlineLevel="1">
      <c r="A54" s="11" t="s">
        <v>50</v>
      </c>
      <c r="B54" s="12" t="s">
        <v>49</v>
      </c>
      <c r="C54" s="12" t="s">
        <v>51</v>
      </c>
      <c r="D54" s="12"/>
      <c r="E54" s="18">
        <f>E55</f>
        <v>3.5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1:63" ht="24" outlineLevel="1">
      <c r="A55" s="8" t="s">
        <v>16</v>
      </c>
      <c r="B55" s="14" t="s">
        <v>49</v>
      </c>
      <c r="C55" s="14" t="s">
        <v>51</v>
      </c>
      <c r="D55" s="14" t="s">
        <v>17</v>
      </c>
      <c r="E55" s="17">
        <v>3.5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1:63" ht="15.75" outlineLevel="1">
      <c r="A56" s="11" t="s">
        <v>52</v>
      </c>
      <c r="B56" s="12" t="s">
        <v>49</v>
      </c>
      <c r="C56" s="12" t="s">
        <v>53</v>
      </c>
      <c r="D56" s="12"/>
      <c r="E56" s="18">
        <f>E57</f>
        <v>56.1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1:63" ht="24" outlineLevel="1">
      <c r="A57" s="8" t="s">
        <v>16</v>
      </c>
      <c r="B57" s="14" t="s">
        <v>49</v>
      </c>
      <c r="C57" s="14" t="s">
        <v>53</v>
      </c>
      <c r="D57" s="14" t="s">
        <v>17</v>
      </c>
      <c r="E57" s="17">
        <v>56.1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1:5" ht="12.75" outlineLevel="3">
      <c r="A58" s="8" t="s">
        <v>33</v>
      </c>
      <c r="B58" s="14" t="s">
        <v>28</v>
      </c>
      <c r="C58" s="14" t="s">
        <v>32</v>
      </c>
      <c r="D58" s="14" t="s">
        <v>0</v>
      </c>
      <c r="E58" s="16">
        <f>E59</f>
        <v>128.4</v>
      </c>
    </row>
    <row r="59" spans="1:5" ht="24" outlineLevel="5">
      <c r="A59" s="8" t="s">
        <v>16</v>
      </c>
      <c r="B59" s="14" t="s">
        <v>28</v>
      </c>
      <c r="C59" s="14" t="s">
        <v>32</v>
      </c>
      <c r="D59" s="14" t="s">
        <v>17</v>
      </c>
      <c r="E59" s="15">
        <v>128.4</v>
      </c>
    </row>
    <row r="60" spans="1:5" ht="12.75" outlineLevel="3">
      <c r="A60" s="8" t="s">
        <v>29</v>
      </c>
      <c r="B60" s="14" t="s">
        <v>28</v>
      </c>
      <c r="C60" s="14" t="s">
        <v>30</v>
      </c>
      <c r="D60" s="14" t="s">
        <v>0</v>
      </c>
      <c r="E60" s="16">
        <f>E61</f>
        <v>172.3</v>
      </c>
    </row>
    <row r="61" spans="1:5" ht="24" outlineLevel="5">
      <c r="A61" s="8" t="s">
        <v>16</v>
      </c>
      <c r="B61" s="14" t="s">
        <v>28</v>
      </c>
      <c r="C61" s="14" t="s">
        <v>30</v>
      </c>
      <c r="D61" s="14" t="s">
        <v>17</v>
      </c>
      <c r="E61" s="15">
        <v>172.3</v>
      </c>
    </row>
    <row r="62" spans="1:63" ht="15.75" outlineLevel="6">
      <c r="A62" s="11" t="s">
        <v>42</v>
      </c>
      <c r="B62" s="25" t="s">
        <v>43</v>
      </c>
      <c r="C62" s="25"/>
      <c r="D62" s="25"/>
      <c r="E62" s="17">
        <f>E63</f>
        <v>0.7</v>
      </c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</row>
    <row r="63" spans="1:63" ht="15.75" outlineLevel="6">
      <c r="A63" s="11" t="s">
        <v>44</v>
      </c>
      <c r="B63" s="25" t="s">
        <v>45</v>
      </c>
      <c r="C63" s="25"/>
      <c r="D63" s="25"/>
      <c r="E63" s="17">
        <f>E65</f>
        <v>0.7</v>
      </c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ht="15.75" outlineLevel="6">
      <c r="A64" s="11" t="s">
        <v>10</v>
      </c>
      <c r="B64" s="25" t="s">
        <v>45</v>
      </c>
      <c r="C64" s="25" t="s">
        <v>11</v>
      </c>
      <c r="D64" s="25"/>
      <c r="E64" s="17">
        <f>E65</f>
        <v>0.7</v>
      </c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63" ht="24" outlineLevel="6">
      <c r="A65" s="28" t="s">
        <v>46</v>
      </c>
      <c r="B65" s="25" t="s">
        <v>45</v>
      </c>
      <c r="C65" s="25" t="s">
        <v>47</v>
      </c>
      <c r="D65" s="25"/>
      <c r="E65" s="17">
        <f>E66</f>
        <v>0.7</v>
      </c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63" ht="26.25" customHeight="1" outlineLevel="6">
      <c r="A66" s="8" t="s">
        <v>16</v>
      </c>
      <c r="B66" s="7" t="s">
        <v>45</v>
      </c>
      <c r="C66" s="7" t="s">
        <v>47</v>
      </c>
      <c r="D66" s="7" t="s">
        <v>17</v>
      </c>
      <c r="E66" s="15">
        <v>0.7</v>
      </c>
      <c r="F66" s="26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5" s="24" customFormat="1" ht="12.75">
      <c r="A67" s="21" t="s">
        <v>31</v>
      </c>
      <c r="B67" s="22"/>
      <c r="C67" s="22"/>
      <c r="D67" s="22"/>
      <c r="E67" s="23">
        <f>E51+E6+E62+E37+E46+E31</f>
        <v>1656.7</v>
      </c>
    </row>
    <row r="68" ht="42.75" customHeight="1">
      <c r="A68" s="1"/>
    </row>
    <row r="69" ht="42.75" customHeight="1">
      <c r="A69" s="1"/>
    </row>
  </sheetData>
  <sheetProtection/>
  <mergeCells count="2">
    <mergeCell ref="B1:E1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Муравьева</cp:lastModifiedBy>
  <cp:lastPrinted>2015-08-04T06:21:25Z</cp:lastPrinted>
  <dcterms:created xsi:type="dcterms:W3CDTF">2002-03-11T10:22:12Z</dcterms:created>
  <dcterms:modified xsi:type="dcterms:W3CDTF">2015-08-04T06:21:33Z</dcterms:modified>
  <cp:category/>
  <cp:version/>
  <cp:contentType/>
  <cp:contentStatus/>
</cp:coreProperties>
</file>